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15"/>
  <workbookPr/>
  <mc:AlternateContent xmlns:mc="http://schemas.openxmlformats.org/markup-compatibility/2006">
    <mc:Choice Requires="x15">
      <x15ac:absPath xmlns:x15ac="http://schemas.microsoft.com/office/spreadsheetml/2010/11/ac" url="C:\Users\Charles\Documents\CB Work\"/>
    </mc:Choice>
  </mc:AlternateContent>
  <xr:revisionPtr revIDLastSave="0" documentId="11_645FA26F6EFC87B3A9FBC07D8974FB93E1B8ABF6" xr6:coauthVersionLast="46" xr6:coauthVersionMax="46" xr10:uidLastSave="{00000000-0000-0000-0000-000000000000}"/>
  <bookViews>
    <workbookView xWindow="0" yWindow="0" windowWidth="28800" windowHeight="14235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Sheet1!$A$1:$J$23</definedName>
    <definedName name="_xlnm.Print_Area" localSheetId="1">Sheet2!$A$1:$F$37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6" i="1"/>
  <c r="E20" i="1" l="1"/>
  <c r="A15" i="2"/>
  <c r="A14" i="2"/>
  <c r="A13" i="2"/>
  <c r="I21" i="1" l="1"/>
</calcChain>
</file>

<file path=xl/sharedStrings.xml><?xml version="1.0" encoding="utf-8"?>
<sst xmlns="http://schemas.openxmlformats.org/spreadsheetml/2006/main" count="44" uniqueCount="44">
  <si>
    <t>Warwick Edinburgh Mental Wellbeing Scale</t>
  </si>
  <si>
    <t>Name of Young Person</t>
  </si>
  <si>
    <t xml:space="preserve">Below are some statements about feelings and thoughts. Please select the answer that best describes your experience of each over the last two weeks.
</t>
  </si>
  <si>
    <t>None of the time</t>
  </si>
  <si>
    <t>Rarely</t>
  </si>
  <si>
    <t>Some of the time</t>
  </si>
  <si>
    <t>Often</t>
  </si>
  <si>
    <t>All of the time</t>
  </si>
  <si>
    <t>I've been feeling optimistic about the future</t>
  </si>
  <si>
    <t>I've been feeling useful</t>
  </si>
  <si>
    <t>I've been feeling relaxed</t>
  </si>
  <si>
    <t>I've been feeling interested in other people</t>
  </si>
  <si>
    <t>I've had energy to spare</t>
  </si>
  <si>
    <t>I've been dealing with problems well</t>
  </si>
  <si>
    <t>I've been thinking clearly</t>
  </si>
  <si>
    <t>I've been feeling good about myself</t>
  </si>
  <si>
    <t>I've been feeling close to other people</t>
  </si>
  <si>
    <t>I've been feeling confident</t>
  </si>
  <si>
    <t>I've been able to make up my own mind about things</t>
  </si>
  <si>
    <t>I've been feeling loved</t>
  </si>
  <si>
    <t>I've been interested in new things</t>
  </si>
  <si>
    <t>I've been feeling cheerful</t>
  </si>
  <si>
    <t>Date completed</t>
  </si>
  <si>
    <t>WEMWBS Score</t>
  </si>
  <si>
    <t>Personal Outcomes</t>
  </si>
  <si>
    <t>Personal Outcome 1</t>
  </si>
  <si>
    <t>Personal Outcome 2</t>
  </si>
  <si>
    <t>Personal Outcome 3</t>
  </si>
  <si>
    <t>Personal outcomes</t>
  </si>
  <si>
    <t>Try to get the young person to reflect and ask them if they would like to identify any other aspects or areas they would like to measure</t>
  </si>
  <si>
    <t>These could be more specific to the issues they are facing such as anger management, decision making and risk taking or school attendance</t>
  </si>
  <si>
    <t>Personal outcome 1</t>
  </si>
  <si>
    <t>I feel able to manage my anger</t>
  </si>
  <si>
    <t>Personal outcome 2</t>
  </si>
  <si>
    <t>I am making good decisions about my safety</t>
  </si>
  <si>
    <t>Personal outcome 3</t>
  </si>
  <si>
    <t>I am attending school</t>
  </si>
  <si>
    <t>1st session</t>
  </si>
  <si>
    <t>2nd session</t>
  </si>
  <si>
    <t>3rd session</t>
  </si>
  <si>
    <t>4th session</t>
  </si>
  <si>
    <t>Mental wellbeing score</t>
  </si>
  <si>
    <t>To get WEMWBS on a scale of 1-10</t>
  </si>
  <si>
    <t>((Raw score-14)/56)*10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</si>
</sst>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sz val="12"/>
      <color theme="1"/>
      <name val="Corbel"/>
      <family val="2"/>
    </font>
    <font>
      <sz val="14"/>
      <color theme="1"/>
      <name val="Corbel"/>
      <family val="2"/>
    </font>
    <font>
      <b/>
      <sz val="12"/>
      <color theme="1"/>
      <name val="Corbel"/>
      <family val="2"/>
    </font>
    <font>
      <b/>
      <sz val="14"/>
      <color theme="1"/>
      <name val="Corbel"/>
      <family val="2"/>
    </font>
    <font>
      <i/>
      <sz val="12"/>
      <color theme="1"/>
      <name val="Corbel"/>
      <family val="2"/>
    </font>
    <font>
      <b/>
      <sz val="28"/>
      <color theme="1"/>
      <name val="Corbel"/>
      <family val="2"/>
    </font>
    <font>
      <i/>
      <sz val="10"/>
      <color theme="1"/>
      <name val="Corbel"/>
      <family val="2"/>
    </font>
    <font>
      <b/>
      <sz val="16"/>
      <color theme="1"/>
      <name val="Corbel"/>
      <family val="2"/>
    </font>
    <font>
      <sz val="10"/>
      <color theme="1"/>
      <name val="Corbel"/>
      <family val="2"/>
    </font>
    <font>
      <sz val="11"/>
      <color theme="0"/>
      <name val="Calibri"/>
      <family val="2"/>
      <scheme val="minor"/>
    </font>
    <font>
      <sz val="13"/>
      <color theme="1"/>
      <name val="Corbel"/>
      <family val="2"/>
    </font>
    <font>
      <sz val="18"/>
      <color theme="1"/>
      <name val="Corbel"/>
      <family val="2"/>
    </font>
    <font>
      <sz val="11"/>
      <color rgb="FFFF0000"/>
      <name val="Corbel"/>
      <family val="2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36"/>
      <color theme="1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textRotation="60"/>
    </xf>
    <xf numFmtId="0" fontId="4" fillId="0" borderId="0" xfId="0" applyFont="1"/>
    <xf numFmtId="0" fontId="8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14" fontId="2" fillId="0" borderId="14" xfId="0" applyNumberFormat="1" applyFont="1" applyBorder="1"/>
    <xf numFmtId="14" fontId="2" fillId="0" borderId="15" xfId="0" applyNumberFormat="1" applyFont="1" applyBorder="1"/>
    <xf numFmtId="0" fontId="2" fillId="0" borderId="18" xfId="0" applyFont="1" applyBorder="1"/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5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tx>
            <c:strRef>
              <c:f>Sheet2!$B$12</c:f>
              <c:strCache>
                <c:ptCount val="1"/>
                <c:pt idx="0">
                  <c:v>11/24/2020</c:v>
                </c:pt>
              </c:strCache>
            </c:strRef>
          </c:tx>
          <c:spPr>
            <a:solidFill>
              <a:schemeClr val="accent6">
                <a:lumMod val="75000"/>
                <a:alpha val="50000"/>
              </a:schemeClr>
            </a:solidFill>
            <a:ln w="25400">
              <a:noFill/>
            </a:ln>
            <a:effectLst/>
          </c:spPr>
          <c:cat>
            <c:strRef>
              <c:f>Sheet2!$A$13:$A$16</c:f>
              <c:strCache>
                <c:ptCount val="4"/>
                <c:pt idx="0">
                  <c:v>I feel able to manage my anger</c:v>
                </c:pt>
                <c:pt idx="1">
                  <c:v>I am making good decisions about my safety</c:v>
                </c:pt>
                <c:pt idx="2">
                  <c:v>I am attending school</c:v>
                </c:pt>
                <c:pt idx="3">
                  <c:v>Mental wellbeing score</c:v>
                </c:pt>
              </c:strCache>
            </c:strRef>
          </c:cat>
          <c:val>
            <c:numRef>
              <c:f>Sheet2!$B$13:$B$16</c:f>
              <c:numCache>
                <c:formatCode>General</c:formatCode>
                <c:ptCount val="4"/>
                <c:pt idx="0">
                  <c:v>1.6</c:v>
                </c:pt>
                <c:pt idx="1">
                  <c:v>3.1</c:v>
                </c:pt>
                <c:pt idx="2">
                  <c:v>2.2999999999999998</c:v>
                </c:pt>
                <c:pt idx="3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4-49DF-BD23-2E61D20FE78B}"/>
            </c:ext>
          </c:extLst>
        </c:ser>
        <c:ser>
          <c:idx val="1"/>
          <c:order val="1"/>
          <c:tx>
            <c:strRef>
              <c:f>Sheet2!$C$12</c:f>
              <c:strCache>
                <c:ptCount val="1"/>
                <c:pt idx="0">
                  <c:v>12/20/2020</c:v>
                </c:pt>
              </c:strCache>
            </c:strRef>
          </c:tx>
          <c:spPr>
            <a:solidFill>
              <a:schemeClr val="accent1">
                <a:lumMod val="75000"/>
                <a:alpha val="50000"/>
              </a:schemeClr>
            </a:solidFill>
            <a:ln w="25400">
              <a:noFill/>
            </a:ln>
            <a:effectLst/>
          </c:spPr>
          <c:cat>
            <c:strRef>
              <c:f>Sheet2!$A$13:$A$16</c:f>
              <c:strCache>
                <c:ptCount val="4"/>
                <c:pt idx="0">
                  <c:v>I feel able to manage my anger</c:v>
                </c:pt>
                <c:pt idx="1">
                  <c:v>I am making good decisions about my safety</c:v>
                </c:pt>
                <c:pt idx="2">
                  <c:v>I am attending school</c:v>
                </c:pt>
                <c:pt idx="3">
                  <c:v>Mental wellbeing score</c:v>
                </c:pt>
              </c:strCache>
            </c:strRef>
          </c:cat>
          <c:val>
            <c:numRef>
              <c:f>Sheet2!$C$13:$C$16</c:f>
              <c:numCache>
                <c:formatCode>General</c:formatCode>
                <c:ptCount val="4"/>
                <c:pt idx="0">
                  <c:v>3</c:v>
                </c:pt>
                <c:pt idx="1">
                  <c:v>4.3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A4-49DF-BD23-2E61D20FE78B}"/>
            </c:ext>
          </c:extLst>
        </c:ser>
        <c:ser>
          <c:idx val="2"/>
          <c:order val="2"/>
          <c:tx>
            <c:strRef>
              <c:f>Sheet2!$D$12</c:f>
              <c:strCache>
                <c:ptCount val="1"/>
                <c:pt idx="0">
                  <c:v>1/23/2021</c:v>
                </c:pt>
              </c:strCache>
            </c:strRef>
          </c:tx>
          <c:spPr>
            <a:solidFill>
              <a:srgbClr val="FFC000">
                <a:alpha val="50000"/>
              </a:srgbClr>
            </a:solidFill>
            <a:ln w="25400">
              <a:noFill/>
            </a:ln>
            <a:effectLst/>
          </c:spPr>
          <c:cat>
            <c:strRef>
              <c:f>Sheet2!$A$13:$A$16</c:f>
              <c:strCache>
                <c:ptCount val="4"/>
                <c:pt idx="0">
                  <c:v>I feel able to manage my anger</c:v>
                </c:pt>
                <c:pt idx="1">
                  <c:v>I am making good decisions about my safety</c:v>
                </c:pt>
                <c:pt idx="2">
                  <c:v>I am attending school</c:v>
                </c:pt>
                <c:pt idx="3">
                  <c:v>Mental wellbeing score</c:v>
                </c:pt>
              </c:strCache>
            </c:strRef>
          </c:cat>
          <c:val>
            <c:numRef>
              <c:f>Sheet2!$D$13:$D$16</c:f>
              <c:numCache>
                <c:formatCode>General</c:formatCode>
                <c:ptCount val="4"/>
                <c:pt idx="0">
                  <c:v>4.7</c:v>
                </c:pt>
                <c:pt idx="1">
                  <c:v>7.2</c:v>
                </c:pt>
                <c:pt idx="2">
                  <c:v>5.0999999999999996</c:v>
                </c:pt>
                <c:pt idx="3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A4-49DF-BD23-2E61D20FE78B}"/>
            </c:ext>
          </c:extLst>
        </c:ser>
        <c:ser>
          <c:idx val="3"/>
          <c:order val="3"/>
          <c:tx>
            <c:strRef>
              <c:f>Sheet2!$E$12</c:f>
              <c:strCache>
                <c:ptCount val="1"/>
                <c:pt idx="0">
                  <c:v>2/24/2021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  <a:alpha val="50000"/>
              </a:schemeClr>
            </a:solidFill>
            <a:ln w="25400">
              <a:noFill/>
            </a:ln>
            <a:effectLst/>
          </c:spPr>
          <c:cat>
            <c:strRef>
              <c:f>Sheet2!$A$13:$A$16</c:f>
              <c:strCache>
                <c:ptCount val="4"/>
                <c:pt idx="0">
                  <c:v>I feel able to manage my anger</c:v>
                </c:pt>
                <c:pt idx="1">
                  <c:v>I am making good decisions about my safety</c:v>
                </c:pt>
                <c:pt idx="2">
                  <c:v>I am attending school</c:v>
                </c:pt>
                <c:pt idx="3">
                  <c:v>Mental wellbeing score</c:v>
                </c:pt>
              </c:strCache>
            </c:strRef>
          </c:cat>
          <c:val>
            <c:numRef>
              <c:f>Sheet2!$E$13:$E$16</c:f>
              <c:numCache>
                <c:formatCode>General</c:formatCode>
                <c:ptCount val="4"/>
                <c:pt idx="0">
                  <c:v>6.6</c:v>
                </c:pt>
                <c:pt idx="1">
                  <c:v>8</c:v>
                </c:pt>
                <c:pt idx="2">
                  <c:v>7</c:v>
                </c:pt>
                <c:pt idx="3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A4-49DF-BD23-2E61D20FE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83520"/>
        <c:axId val="45784304"/>
      </c:radarChart>
      <c:catAx>
        <c:axId val="45783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en-US"/>
          </a:p>
        </c:txPr>
        <c:crossAx val="45784304"/>
        <c:crosses val="autoZero"/>
        <c:auto val="1"/>
        <c:lblAlgn val="ctr"/>
        <c:lblOffset val="100"/>
        <c:noMultiLvlLbl val="0"/>
      </c:catAx>
      <c:valAx>
        <c:axId val="4578430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8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1</xdr:col>
      <xdr:colOff>514350</xdr:colOff>
      <xdr:row>1</xdr:row>
      <xdr:rowOff>433639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8100"/>
          <a:ext cx="2152650" cy="1100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1943100</xdr:colOff>
      <xdr:row>16</xdr:row>
      <xdr:rowOff>109536</xdr:rowOff>
    </xdr:from>
    <xdr:to>
      <xdr:col>5</xdr:col>
      <xdr:colOff>838201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workbookViewId="0">
      <selection activeCell="F6" sqref="F6"/>
    </sheetView>
  </sheetViews>
  <sheetFormatPr defaultRowHeight="15"/>
  <cols>
    <col min="1" max="4" width="26.42578125" customWidth="1"/>
    <col min="5" max="9" width="14.42578125" customWidth="1"/>
    <col min="10" max="10" width="10" customWidth="1"/>
  </cols>
  <sheetData>
    <row r="1" spans="1:10" ht="55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4"/>
    </row>
    <row r="2" spans="1:10" ht="55.5" customHeight="1">
      <c r="A2" s="35"/>
      <c r="B2" s="35"/>
      <c r="C2" s="35"/>
      <c r="D2" s="35"/>
      <c r="E2" s="35"/>
      <c r="F2" s="35"/>
      <c r="G2" s="35"/>
      <c r="H2" s="35"/>
      <c r="I2" s="35"/>
      <c r="J2" s="4"/>
    </row>
    <row r="3" spans="1:10" ht="21.75" customHeight="1">
      <c r="A3" s="33" t="s">
        <v>1</v>
      </c>
      <c r="B3" s="33"/>
      <c r="C3" s="34"/>
      <c r="D3" s="34"/>
      <c r="E3" s="46"/>
      <c r="F3" s="46"/>
      <c r="G3" s="46"/>
      <c r="H3" s="46"/>
      <c r="I3" s="46"/>
      <c r="J3" s="4"/>
    </row>
    <row r="4" spans="1:10" ht="11.25" customHeight="1">
      <c r="A4" s="27"/>
      <c r="B4" s="27"/>
      <c r="C4" s="28"/>
      <c r="D4" s="28"/>
      <c r="E4" s="25"/>
      <c r="F4" s="25"/>
      <c r="G4" s="25"/>
      <c r="H4" s="25"/>
      <c r="I4" s="25"/>
      <c r="J4" s="4"/>
    </row>
    <row r="5" spans="1:10" ht="87.75" customHeight="1">
      <c r="A5" s="42" t="s">
        <v>2</v>
      </c>
      <c r="B5" s="42"/>
      <c r="C5" s="42"/>
      <c r="D5" s="43"/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</row>
    <row r="6" spans="1:10" s="3" customFormat="1" ht="21.95" customHeight="1">
      <c r="A6" s="44" t="s">
        <v>8</v>
      </c>
      <c r="B6" s="45"/>
      <c r="C6" s="45"/>
      <c r="D6" s="45"/>
      <c r="E6" s="8"/>
      <c r="F6" s="8"/>
      <c r="G6" s="8"/>
      <c r="H6" s="8"/>
      <c r="I6" s="8"/>
      <c r="J6" s="29" t="str">
        <f>(IF(COUNTA(E6:I6)&gt;1,"x",""))</f>
        <v/>
      </c>
    </row>
    <row r="7" spans="1:10" s="3" customFormat="1" ht="21.95" customHeight="1">
      <c r="A7" s="40" t="s">
        <v>9</v>
      </c>
      <c r="B7" s="41"/>
      <c r="C7" s="41"/>
      <c r="D7" s="41"/>
      <c r="E7" s="6"/>
      <c r="F7" s="6"/>
      <c r="G7" s="6"/>
      <c r="H7" s="6"/>
      <c r="I7" s="6"/>
      <c r="J7" s="29" t="str">
        <f t="shared" ref="J7:J19" si="0">(IF(COUNTA(E7:I7)&gt;1,"x",""))</f>
        <v/>
      </c>
    </row>
    <row r="8" spans="1:10" s="3" customFormat="1" ht="21.95" customHeight="1">
      <c r="A8" s="38" t="s">
        <v>10</v>
      </c>
      <c r="B8" s="39"/>
      <c r="C8" s="39"/>
      <c r="D8" s="39"/>
      <c r="E8" s="5"/>
      <c r="F8" s="5"/>
      <c r="G8" s="5"/>
      <c r="H8" s="5"/>
      <c r="I8" s="5"/>
      <c r="J8" s="29" t="str">
        <f t="shared" si="0"/>
        <v/>
      </c>
    </row>
    <row r="9" spans="1:10" s="3" customFormat="1" ht="21.95" customHeight="1">
      <c r="A9" s="40" t="s">
        <v>11</v>
      </c>
      <c r="B9" s="41"/>
      <c r="C9" s="41"/>
      <c r="D9" s="41"/>
      <c r="E9" s="6"/>
      <c r="F9" s="6"/>
      <c r="G9" s="6"/>
      <c r="H9" s="6"/>
      <c r="I9" s="6"/>
      <c r="J9" s="29" t="str">
        <f t="shared" si="0"/>
        <v/>
      </c>
    </row>
    <row r="10" spans="1:10" s="3" customFormat="1" ht="21.95" customHeight="1">
      <c r="A10" s="38" t="s">
        <v>12</v>
      </c>
      <c r="B10" s="39"/>
      <c r="C10" s="39"/>
      <c r="D10" s="39"/>
      <c r="E10" s="5"/>
      <c r="F10" s="5"/>
      <c r="G10" s="5"/>
      <c r="H10" s="5"/>
      <c r="I10" s="5"/>
      <c r="J10" s="29" t="str">
        <f t="shared" si="0"/>
        <v/>
      </c>
    </row>
    <row r="11" spans="1:10" s="3" customFormat="1" ht="21.95" customHeight="1">
      <c r="A11" s="40" t="s">
        <v>13</v>
      </c>
      <c r="B11" s="41"/>
      <c r="C11" s="41"/>
      <c r="D11" s="41"/>
      <c r="E11" s="6"/>
      <c r="F11" s="6"/>
      <c r="G11" s="6"/>
      <c r="H11" s="6"/>
      <c r="I11" s="6"/>
      <c r="J11" s="29" t="str">
        <f t="shared" si="0"/>
        <v/>
      </c>
    </row>
    <row r="12" spans="1:10" s="3" customFormat="1" ht="21.95" customHeight="1">
      <c r="A12" s="38" t="s">
        <v>14</v>
      </c>
      <c r="B12" s="39"/>
      <c r="C12" s="39"/>
      <c r="D12" s="39"/>
      <c r="E12" s="5"/>
      <c r="F12" s="5"/>
      <c r="G12" s="5"/>
      <c r="H12" s="5"/>
      <c r="I12" s="5"/>
      <c r="J12" s="29" t="str">
        <f t="shared" si="0"/>
        <v/>
      </c>
    </row>
    <row r="13" spans="1:10" s="3" customFormat="1" ht="21.95" customHeight="1">
      <c r="A13" s="40" t="s">
        <v>15</v>
      </c>
      <c r="B13" s="41"/>
      <c r="C13" s="41"/>
      <c r="D13" s="41"/>
      <c r="E13" s="6"/>
      <c r="F13" s="6"/>
      <c r="G13" s="6"/>
      <c r="H13" s="6"/>
      <c r="I13" s="6"/>
      <c r="J13" s="29" t="str">
        <f t="shared" si="0"/>
        <v/>
      </c>
    </row>
    <row r="14" spans="1:10" s="3" customFormat="1" ht="21.95" customHeight="1">
      <c r="A14" s="38" t="s">
        <v>16</v>
      </c>
      <c r="B14" s="39"/>
      <c r="C14" s="39"/>
      <c r="D14" s="39"/>
      <c r="E14" s="5"/>
      <c r="F14" s="5"/>
      <c r="G14" s="5"/>
      <c r="H14" s="5"/>
      <c r="I14" s="5"/>
      <c r="J14" s="29" t="str">
        <f t="shared" si="0"/>
        <v/>
      </c>
    </row>
    <row r="15" spans="1:10" s="3" customFormat="1" ht="21.95" customHeight="1">
      <c r="A15" s="40" t="s">
        <v>17</v>
      </c>
      <c r="B15" s="41"/>
      <c r="C15" s="41"/>
      <c r="D15" s="41"/>
      <c r="E15" s="6"/>
      <c r="F15" s="6"/>
      <c r="G15" s="6"/>
      <c r="H15" s="6"/>
      <c r="I15" s="6"/>
      <c r="J15" s="29" t="str">
        <f t="shared" si="0"/>
        <v/>
      </c>
    </row>
    <row r="16" spans="1:10" s="3" customFormat="1" ht="21.95" customHeight="1">
      <c r="A16" s="38" t="s">
        <v>18</v>
      </c>
      <c r="B16" s="39"/>
      <c r="C16" s="39"/>
      <c r="D16" s="39"/>
      <c r="E16" s="5"/>
      <c r="F16" s="5"/>
      <c r="G16" s="5"/>
      <c r="H16" s="5"/>
      <c r="I16" s="5"/>
      <c r="J16" s="29" t="str">
        <f t="shared" si="0"/>
        <v/>
      </c>
    </row>
    <row r="17" spans="1:10" s="3" customFormat="1" ht="21.95" customHeight="1">
      <c r="A17" s="40" t="s">
        <v>19</v>
      </c>
      <c r="B17" s="41"/>
      <c r="C17" s="41"/>
      <c r="D17" s="41"/>
      <c r="E17" s="6"/>
      <c r="F17" s="6"/>
      <c r="G17" s="6"/>
      <c r="H17" s="6"/>
      <c r="I17" s="6"/>
      <c r="J17" s="29" t="str">
        <f t="shared" si="0"/>
        <v/>
      </c>
    </row>
    <row r="18" spans="1:10" s="3" customFormat="1" ht="21.95" customHeight="1">
      <c r="A18" s="38" t="s">
        <v>20</v>
      </c>
      <c r="B18" s="39"/>
      <c r="C18" s="39"/>
      <c r="D18" s="39"/>
      <c r="E18" s="5"/>
      <c r="F18" s="5"/>
      <c r="G18" s="5"/>
      <c r="H18" s="5"/>
      <c r="I18" s="5"/>
      <c r="J18" s="29" t="str">
        <f t="shared" si="0"/>
        <v/>
      </c>
    </row>
    <row r="19" spans="1:10" s="3" customFormat="1" ht="21.95" customHeight="1">
      <c r="A19" s="47" t="s">
        <v>21</v>
      </c>
      <c r="B19" s="48"/>
      <c r="C19" s="48"/>
      <c r="D19" s="48"/>
      <c r="E19" s="9"/>
      <c r="F19" s="9"/>
      <c r="G19" s="9"/>
      <c r="H19" s="9"/>
      <c r="I19" s="9"/>
      <c r="J19" s="29" t="str">
        <f t="shared" si="0"/>
        <v/>
      </c>
    </row>
    <row r="20" spans="1:10">
      <c r="A20" s="1"/>
      <c r="B20" s="1"/>
      <c r="C20" s="1"/>
      <c r="D20" s="1"/>
      <c r="E20" s="32" t="str">
        <f>IF(COUNTBLANK(J6:J19)&lt;14,"Please select only one option for each question","")</f>
        <v/>
      </c>
      <c r="F20" s="32"/>
      <c r="G20" s="32"/>
      <c r="H20" s="32"/>
      <c r="I20" s="32"/>
    </row>
    <row r="21" spans="1:10" ht="22.5" customHeight="1">
      <c r="A21" s="33" t="s">
        <v>22</v>
      </c>
      <c r="B21" s="33"/>
      <c r="C21" s="34"/>
      <c r="D21" s="34"/>
      <c r="E21" s="7"/>
      <c r="F21" s="7"/>
      <c r="G21" s="37" t="s">
        <v>23</v>
      </c>
      <c r="H21" s="37"/>
      <c r="I21" s="26">
        <f>(COUNTA(E6:E19)*1)+(COUNTA(F6:F19)*2)+(COUNTA(G6:G19)*3)+(COUNTA(H6:H19)*4)+(COUNTA(I6:I19)*5)</f>
        <v>0</v>
      </c>
    </row>
    <row r="22" spans="1:10" ht="22.5" customHeight="1">
      <c r="E22" s="1"/>
      <c r="F22" s="1"/>
      <c r="G22" s="1"/>
      <c r="H22" s="1"/>
      <c r="I22" s="1"/>
    </row>
    <row r="24" spans="1:10" ht="30" customHeight="1">
      <c r="A24" s="36" t="s">
        <v>24</v>
      </c>
      <c r="B24" s="36"/>
      <c r="C24" s="36"/>
      <c r="D24" s="36"/>
      <c r="E24" s="36"/>
      <c r="F24" s="36"/>
      <c r="G24" s="36"/>
      <c r="H24" s="36"/>
      <c r="I24" s="36"/>
    </row>
    <row r="25" spans="1:10" ht="12" customHeight="1"/>
    <row r="26" spans="1:10" ht="40.5" customHeight="1">
      <c r="A26" s="30" t="s">
        <v>25</v>
      </c>
      <c r="B26" s="30"/>
      <c r="C26" s="30"/>
      <c r="D26" s="31"/>
      <c r="E26" s="31"/>
      <c r="F26" s="31"/>
      <c r="G26" s="31"/>
      <c r="H26" s="31"/>
      <c r="I26" s="31"/>
    </row>
    <row r="27" spans="1:10" ht="40.5" customHeight="1">
      <c r="A27" s="30" t="s">
        <v>26</v>
      </c>
      <c r="B27" s="30"/>
      <c r="C27" s="30"/>
      <c r="D27" s="31"/>
      <c r="E27" s="31"/>
      <c r="F27" s="31"/>
      <c r="G27" s="31"/>
      <c r="H27" s="31"/>
      <c r="I27" s="31"/>
    </row>
    <row r="28" spans="1:10" ht="40.5" customHeight="1">
      <c r="A28" s="30" t="s">
        <v>27</v>
      </c>
      <c r="B28" s="30"/>
      <c r="C28" s="30"/>
      <c r="D28" s="31"/>
      <c r="E28" s="31"/>
      <c r="F28" s="31"/>
      <c r="G28" s="31"/>
      <c r="H28" s="31"/>
      <c r="I28" s="31"/>
    </row>
    <row r="29" spans="1:10" ht="22.5" customHeight="1"/>
    <row r="30" spans="1:10" ht="22.5" customHeight="1"/>
    <row r="31" spans="1:10" ht="22.5" customHeight="1"/>
    <row r="32" spans="1:10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mergeCells count="30">
    <mergeCell ref="A19:D19"/>
    <mergeCell ref="A14:D14"/>
    <mergeCell ref="A15:D15"/>
    <mergeCell ref="A9:D9"/>
    <mergeCell ref="E3:I3"/>
    <mergeCell ref="A16:D16"/>
    <mergeCell ref="A17:D17"/>
    <mergeCell ref="A18:D18"/>
    <mergeCell ref="E20:I20"/>
    <mergeCell ref="A3:B3"/>
    <mergeCell ref="C3:D3"/>
    <mergeCell ref="A1:I2"/>
    <mergeCell ref="A24:I24"/>
    <mergeCell ref="A21:B21"/>
    <mergeCell ref="C21:D21"/>
    <mergeCell ref="G21:H21"/>
    <mergeCell ref="A10:D10"/>
    <mergeCell ref="A11:D11"/>
    <mergeCell ref="A12:D12"/>
    <mergeCell ref="A13:D13"/>
    <mergeCell ref="A5:D5"/>
    <mergeCell ref="A6:D6"/>
    <mergeCell ref="A7:D7"/>
    <mergeCell ref="A8:D8"/>
    <mergeCell ref="A26:C26"/>
    <mergeCell ref="A27:C27"/>
    <mergeCell ref="A28:C28"/>
    <mergeCell ref="D26:I26"/>
    <mergeCell ref="D27:I27"/>
    <mergeCell ref="D28:I28"/>
  </mergeCells>
  <pageMargins left="0.43307086614173229" right="0.43307086614173229" top="0.35433070866141736" bottom="0.35433070866141736" header="0.23622047244094491" footer="0.23622047244094491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"/>
  <sheetViews>
    <sheetView workbookViewId="0">
      <selection activeCell="A19" sqref="A19"/>
    </sheetView>
  </sheetViews>
  <sheetFormatPr defaultRowHeight="15"/>
  <cols>
    <col min="1" max="1" width="45" customWidth="1"/>
    <col min="2" max="11" width="16.7109375" customWidth="1"/>
  </cols>
  <sheetData>
    <row r="1" spans="1:6" ht="21">
      <c r="A1" s="24" t="s">
        <v>28</v>
      </c>
      <c r="B1" s="1"/>
      <c r="C1" s="1"/>
      <c r="D1" s="1"/>
      <c r="E1" s="1"/>
      <c r="F1" s="1"/>
    </row>
    <row r="2" spans="1:6">
      <c r="A2" t="s">
        <v>29</v>
      </c>
    </row>
    <row r="3" spans="1:6">
      <c r="A3" t="s">
        <v>30</v>
      </c>
    </row>
    <row r="4" spans="1:6" ht="15.75">
      <c r="A4" s="11" t="s">
        <v>31</v>
      </c>
      <c r="B4" s="2"/>
      <c r="C4" s="2"/>
      <c r="D4" s="2"/>
      <c r="E4" s="2"/>
      <c r="F4" s="1"/>
    </row>
    <row r="5" spans="1:6" ht="15.75">
      <c r="A5" s="2" t="s">
        <v>32</v>
      </c>
      <c r="B5" s="2"/>
      <c r="C5" s="2"/>
      <c r="D5" s="2"/>
      <c r="E5" s="2"/>
      <c r="F5" s="1"/>
    </row>
    <row r="6" spans="1:6" ht="15.75">
      <c r="A6" s="11" t="s">
        <v>33</v>
      </c>
      <c r="B6" s="2"/>
      <c r="C6" s="2"/>
      <c r="D6" s="2"/>
      <c r="E6" s="2"/>
      <c r="F6" s="1"/>
    </row>
    <row r="7" spans="1:6" ht="15.75">
      <c r="A7" s="2" t="s">
        <v>34</v>
      </c>
      <c r="B7" s="2"/>
      <c r="C7" s="2"/>
      <c r="D7" s="2"/>
      <c r="E7" s="2"/>
      <c r="F7" s="1"/>
    </row>
    <row r="8" spans="1:6" ht="15.75">
      <c r="A8" s="11" t="s">
        <v>35</v>
      </c>
      <c r="B8" s="2"/>
      <c r="C8" s="2"/>
      <c r="D8" s="2"/>
      <c r="E8" s="2"/>
      <c r="F8" s="1"/>
    </row>
    <row r="9" spans="1:6" ht="15.75">
      <c r="A9" s="2" t="s">
        <v>36</v>
      </c>
      <c r="B9" s="2"/>
      <c r="C9" s="2"/>
      <c r="D9" s="2"/>
      <c r="E9" s="2"/>
      <c r="F9" s="1"/>
    </row>
    <row r="10" spans="1:6" ht="16.5" thickBot="1">
      <c r="A10" s="2"/>
      <c r="B10" s="2"/>
      <c r="C10" s="2"/>
      <c r="D10" s="2"/>
      <c r="E10" s="2"/>
      <c r="F10" s="1"/>
    </row>
    <row r="11" spans="1:6" ht="15.75">
      <c r="A11" s="21"/>
      <c r="B11" s="22" t="s">
        <v>37</v>
      </c>
      <c r="C11" s="22" t="s">
        <v>38</v>
      </c>
      <c r="D11" s="22" t="s">
        <v>39</v>
      </c>
      <c r="E11" s="23" t="s">
        <v>40</v>
      </c>
      <c r="F11" s="1"/>
    </row>
    <row r="12" spans="1:6" ht="16.5" thickBot="1">
      <c r="A12" s="18"/>
      <c r="B12" s="19">
        <v>44159</v>
      </c>
      <c r="C12" s="19">
        <v>44185</v>
      </c>
      <c r="D12" s="19">
        <v>44219</v>
      </c>
      <c r="E12" s="20">
        <v>44251</v>
      </c>
      <c r="F12" s="1"/>
    </row>
    <row r="13" spans="1:6" ht="15.75">
      <c r="A13" s="17" t="str">
        <f>A5</f>
        <v>I feel able to manage my anger</v>
      </c>
      <c r="B13" s="13">
        <v>1.6</v>
      </c>
      <c r="C13" s="13">
        <v>3</v>
      </c>
      <c r="D13" s="13">
        <v>4.7</v>
      </c>
      <c r="E13" s="14">
        <v>6.6</v>
      </c>
      <c r="F13" s="1"/>
    </row>
    <row r="14" spans="1:6" ht="15.75">
      <c r="A14" s="17" t="str">
        <f>A7</f>
        <v>I am making good decisions about my safety</v>
      </c>
      <c r="B14" s="13">
        <v>3.1</v>
      </c>
      <c r="C14" s="13">
        <v>4.3</v>
      </c>
      <c r="D14" s="13">
        <v>7.2</v>
      </c>
      <c r="E14" s="14">
        <v>8</v>
      </c>
      <c r="F14" s="1"/>
    </row>
    <row r="15" spans="1:6" ht="15.75">
      <c r="A15" s="17" t="str">
        <f>A9</f>
        <v>I am attending school</v>
      </c>
      <c r="B15" s="13">
        <v>2.2999999999999998</v>
      </c>
      <c r="C15" s="13">
        <v>3</v>
      </c>
      <c r="D15" s="13">
        <v>5.0999999999999996</v>
      </c>
      <c r="E15" s="14">
        <v>7</v>
      </c>
      <c r="F15" s="1"/>
    </row>
    <row r="16" spans="1:6" ht="16.5" thickBot="1">
      <c r="A16" s="18" t="s">
        <v>41</v>
      </c>
      <c r="B16" s="15">
        <v>1.1000000000000001</v>
      </c>
      <c r="C16" s="15">
        <v>4</v>
      </c>
      <c r="D16" s="15">
        <v>5.8</v>
      </c>
      <c r="E16" s="16">
        <v>8.5</v>
      </c>
      <c r="F16" s="1"/>
    </row>
    <row r="17" spans="1:6">
      <c r="A17" s="1"/>
      <c r="B17" s="1"/>
      <c r="C17" s="1"/>
      <c r="D17" s="1"/>
      <c r="E17" s="1"/>
      <c r="F17" s="1"/>
    </row>
    <row r="18" spans="1:6">
      <c r="A18" s="12" t="s">
        <v>42</v>
      </c>
      <c r="B18" s="1"/>
      <c r="C18" s="1"/>
      <c r="D18" s="1"/>
      <c r="E18" s="1"/>
      <c r="F18" s="1"/>
    </row>
    <row r="19" spans="1:6">
      <c r="A19" s="12" t="s">
        <v>43</v>
      </c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</sheetData>
  <pageMargins left="0.7" right="0.7" top="0.75" bottom="0.75" header="0.3" footer="0.3"/>
  <pageSetup paperSize="9" scale="8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</dc:creator>
  <cp:keywords/>
  <dc:description/>
  <cp:lastModifiedBy>Oxygen Kingston</cp:lastModifiedBy>
  <cp:revision/>
  <dcterms:created xsi:type="dcterms:W3CDTF">2020-11-24T13:07:15Z</dcterms:created>
  <dcterms:modified xsi:type="dcterms:W3CDTF">2020-12-21T12:56:17Z</dcterms:modified>
  <cp:category/>
  <cp:contentStatus/>
</cp:coreProperties>
</file>